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0" yWindow="0" windowWidth="19200" windowHeight="11460"/>
  </bookViews>
  <sheets>
    <sheet name="Bid Results 218-37" sheetId="1" r:id="rId1"/>
  </sheets>
  <definedNames>
    <definedName name="_xlnm.Print_Area" localSheetId="0">'Bid Results 218-37'!$A$1:$J$13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8" i="1"/>
  <c r="D11" i="1" l="1"/>
  <c r="D8" i="1"/>
  <c r="D6" i="1"/>
  <c r="F11" i="1"/>
  <c r="F8" i="1"/>
  <c r="F6" i="1"/>
  <c r="H11" i="1"/>
  <c r="H6" i="1"/>
  <c r="H8" i="1"/>
  <c r="B1048575" i="1" l="1"/>
</calcChain>
</file>

<file path=xl/comments1.xml><?xml version="1.0" encoding="utf-8"?>
<comments xmlns="http://schemas.openxmlformats.org/spreadsheetml/2006/main">
  <authors>
    <author>Purchasing Student</author>
    <author>Valerie Rhodes-Sorrelle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Purchasing Student:</t>
        </r>
        <r>
          <rPr>
            <sz val="9"/>
            <color indexed="81"/>
            <rFont val="Tahoma"/>
            <family val="2"/>
          </rPr>
          <t xml:space="preserve">
Part No. is MCT1692RN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RH2598163RN</t>
        </r>
      </text>
    </comment>
  </commentList>
</comments>
</file>

<file path=xl/sharedStrings.xml><?xml version="1.0" encoding="utf-8"?>
<sst xmlns="http://schemas.openxmlformats.org/spreadsheetml/2006/main" count="17" uniqueCount="17">
  <si>
    <t>Grand Valley State University</t>
  </si>
  <si>
    <t>Bid #218-37</t>
  </si>
  <si>
    <t>Description</t>
  </si>
  <si>
    <t>Quantity</t>
  </si>
  <si>
    <t>Renewal - Red Hat Network Satellite, 1 year - 3-16-2018 - 3-15-2019, Part No. MCT0370RN</t>
  </si>
  <si>
    <t>RHEL Academic Site Subscription, (Server, Desktop, Workstation, POWER), Standard (Up to 5 Contacts) with Smart Management per FTE (Up to 16 sockets) (Up to 20 Guests) 1 Year - 3/16/2018 to 3/15/2019Part No. RH2598163</t>
  </si>
  <si>
    <t>Total</t>
  </si>
  <si>
    <t xml:space="preserve"> </t>
  </si>
  <si>
    <t>CDW-G Higher Education            Total Cost</t>
  </si>
  <si>
    <t>CDW-G Higher Education           Unit Price</t>
  </si>
  <si>
    <t xml:space="preserve">Miracle Software Systems           Unit Price </t>
  </si>
  <si>
    <t>Miracle Software Systems           Total Cost</t>
  </si>
  <si>
    <t xml:space="preserve">Mind Shift              Unit Price </t>
  </si>
  <si>
    <t>Mind Shift              Total Cost</t>
  </si>
  <si>
    <t>Low Bid</t>
  </si>
  <si>
    <t>DLT                Unit Price</t>
  </si>
  <si>
    <t>DLT              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</si>
</sst>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8C4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B7EF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44" fontId="0" fillId="0" borderId="0" xfId="1" applyFont="1" applyAlignment="1">
      <alignment wrapText="1"/>
    </xf>
    <xf numFmtId="44" fontId="4" fillId="7" borderId="0" xfId="1" applyFont="1" applyFill="1" applyAlignment="1">
      <alignment horizontal="center" vertical="top" wrapText="1"/>
    </xf>
    <xf numFmtId="44" fontId="4" fillId="3" borderId="0" xfId="1" applyFont="1" applyFill="1" applyAlignment="1">
      <alignment horizontal="center" vertical="top" wrapText="1"/>
    </xf>
    <xf numFmtId="44" fontId="4" fillId="5" borderId="0" xfId="1" applyFont="1" applyFill="1" applyAlignment="1">
      <alignment horizontal="center" vertical="top" wrapText="1"/>
    </xf>
    <xf numFmtId="44" fontId="4" fillId="6" borderId="0" xfId="1" applyFont="1" applyFill="1" applyAlignment="1">
      <alignment horizontal="center" wrapText="1"/>
    </xf>
    <xf numFmtId="44" fontId="4" fillId="2" borderId="0" xfId="1" applyFont="1" applyFill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44" fontId="5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" fontId="5" fillId="0" borderId="0" xfId="1" applyNumberFormat="1" applyFont="1"/>
    <xf numFmtId="164" fontId="5" fillId="0" borderId="0" xfId="0" applyNumberFormat="1" applyFont="1"/>
    <xf numFmtId="165" fontId="5" fillId="0" borderId="0" xfId="1" applyNumberFormat="1" applyFont="1"/>
    <xf numFmtId="0" fontId="5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/>
    <xf numFmtId="44" fontId="4" fillId="0" borderId="0" xfId="1" applyFont="1"/>
    <xf numFmtId="44" fontId="4" fillId="0" borderId="0" xfId="1" applyFont="1" applyFill="1"/>
    <xf numFmtId="44" fontId="4" fillId="0" borderId="0" xfId="0" applyNumberFormat="1" applyFont="1"/>
    <xf numFmtId="44" fontId="4" fillId="4" borderId="0" xfId="0" applyNumberFormat="1" applyFont="1" applyFill="1"/>
    <xf numFmtId="0" fontId="4" fillId="4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B7EF"/>
      <color rgb="FFCA88E4"/>
      <color rgb="FFCAA2A2"/>
      <color rgb="FFCDB99F"/>
      <color rgb="FFF0CF0A"/>
      <color rgb="FFF1A699"/>
      <color rgb="FFD4B47A"/>
      <color rgb="FFF8D8F0"/>
      <color rgb="FFF4BEE6"/>
      <color rgb="FF82B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8575"/>
  <sheetViews>
    <sheetView tabSelected="1" workbookViewId="0">
      <selection activeCell="D21" sqref="D21"/>
    </sheetView>
  </sheetViews>
  <sheetFormatPr defaultRowHeight="15" x14ac:dyDescent="0.25"/>
  <cols>
    <col min="1" max="1" width="31.42578125" customWidth="1"/>
    <col min="2" max="2" width="8.140625" customWidth="1"/>
    <col min="3" max="3" width="10.42578125" style="1" customWidth="1"/>
    <col min="4" max="4" width="10.140625" style="1" customWidth="1"/>
    <col min="5" max="5" width="10.7109375" style="1" customWidth="1"/>
    <col min="6" max="6" width="10.42578125" style="1" customWidth="1"/>
    <col min="7" max="7" width="10.140625" style="1" customWidth="1"/>
    <col min="8" max="8" width="10" customWidth="1"/>
    <col min="9" max="9" width="10.42578125" customWidth="1"/>
    <col min="10" max="10" width="9.85546875" customWidth="1"/>
  </cols>
  <sheetData>
    <row r="1" spans="1:10" ht="51.75" x14ac:dyDescent="0.25">
      <c r="A1" s="3" t="s">
        <v>0</v>
      </c>
      <c r="B1" s="4" t="s">
        <v>3</v>
      </c>
      <c r="C1" s="5" t="s">
        <v>9</v>
      </c>
      <c r="D1" s="5" t="s">
        <v>8</v>
      </c>
      <c r="E1" s="6" t="s">
        <v>10</v>
      </c>
      <c r="F1" s="6" t="s">
        <v>11</v>
      </c>
      <c r="G1" s="7" t="s">
        <v>12</v>
      </c>
      <c r="H1" s="7" t="s">
        <v>13</v>
      </c>
      <c r="I1" s="24" t="s">
        <v>15</v>
      </c>
      <c r="J1" s="24" t="s">
        <v>16</v>
      </c>
    </row>
    <row r="2" spans="1:10" x14ac:dyDescent="0.25">
      <c r="A2" s="8" t="s">
        <v>1</v>
      </c>
      <c r="B2" s="9"/>
      <c r="C2" s="10"/>
      <c r="D2" s="10"/>
      <c r="E2" s="10"/>
      <c r="F2" s="10"/>
      <c r="G2" s="10"/>
      <c r="H2" s="9" t="s">
        <v>7</v>
      </c>
      <c r="I2" s="9"/>
      <c r="J2" s="9"/>
    </row>
    <row r="3" spans="1:10" x14ac:dyDescent="0.25">
      <c r="A3" s="9"/>
      <c r="B3" s="9"/>
      <c r="C3" s="10"/>
      <c r="D3" s="10"/>
      <c r="E3" s="10"/>
      <c r="F3" s="10"/>
      <c r="G3" s="10"/>
      <c r="H3" s="9"/>
      <c r="I3" s="9"/>
      <c r="J3" s="9"/>
    </row>
    <row r="4" spans="1:10" x14ac:dyDescent="0.25">
      <c r="A4" s="11" t="s">
        <v>2</v>
      </c>
      <c r="B4" s="9"/>
      <c r="C4" s="10"/>
      <c r="D4" s="10"/>
      <c r="E4" s="10"/>
      <c r="F4" s="10"/>
      <c r="G4" s="10"/>
      <c r="H4" s="9"/>
      <c r="I4" s="9"/>
      <c r="J4" s="9"/>
    </row>
    <row r="5" spans="1:10" x14ac:dyDescent="0.25">
      <c r="A5" s="9"/>
      <c r="B5" s="9"/>
      <c r="C5" s="10"/>
      <c r="D5" s="10"/>
      <c r="E5" s="10"/>
      <c r="F5" s="10"/>
      <c r="G5" s="10"/>
      <c r="H5" s="9"/>
      <c r="I5" s="9"/>
      <c r="J5" s="9"/>
    </row>
    <row r="6" spans="1:10" ht="39" x14ac:dyDescent="0.25">
      <c r="A6" s="12" t="s">
        <v>4</v>
      </c>
      <c r="B6" s="8">
        <v>1</v>
      </c>
      <c r="C6" s="10">
        <v>8445</v>
      </c>
      <c r="D6" s="10">
        <f>(B6*C6)</f>
        <v>8445</v>
      </c>
      <c r="E6" s="10">
        <v>7444.24</v>
      </c>
      <c r="F6" s="10">
        <f>(B6*E6)</f>
        <v>7444.24</v>
      </c>
      <c r="G6" s="10">
        <v>8006.87</v>
      </c>
      <c r="H6" s="10">
        <f>(B6*G6)</f>
        <v>8006.87</v>
      </c>
      <c r="I6" s="10">
        <v>6742.42</v>
      </c>
      <c r="J6" s="10">
        <v>6742.42</v>
      </c>
    </row>
    <row r="7" spans="1:10" x14ac:dyDescent="0.25">
      <c r="A7" s="9"/>
      <c r="B7" s="9"/>
      <c r="C7" s="10"/>
      <c r="D7" s="10"/>
      <c r="E7" s="10"/>
      <c r="F7" s="13"/>
      <c r="G7" s="10"/>
      <c r="H7" s="14"/>
      <c r="I7" s="9"/>
      <c r="J7" s="9"/>
    </row>
    <row r="8" spans="1:10" ht="77.25" x14ac:dyDescent="0.25">
      <c r="A8" s="12" t="s">
        <v>5</v>
      </c>
      <c r="B8" s="8">
        <v>2703</v>
      </c>
      <c r="C8" s="10">
        <v>26.5</v>
      </c>
      <c r="D8" s="10">
        <f>(C8*B8)</f>
        <v>71629.5</v>
      </c>
      <c r="E8" s="10">
        <v>24.84</v>
      </c>
      <c r="F8" s="10">
        <f>(B8*E8)</f>
        <v>67142.52</v>
      </c>
      <c r="G8" s="15">
        <v>26.9</v>
      </c>
      <c r="H8" s="14">
        <f>(B8*G8)</f>
        <v>72710.7</v>
      </c>
      <c r="I8" s="10">
        <v>22.47</v>
      </c>
      <c r="J8" s="14">
        <f>(I8*B8)</f>
        <v>60736.409999999996</v>
      </c>
    </row>
    <row r="9" spans="1:10" x14ac:dyDescent="0.25">
      <c r="A9" s="8"/>
      <c r="B9" s="9"/>
      <c r="C9" s="16"/>
      <c r="D9" s="16"/>
      <c r="E9" s="10"/>
      <c r="F9" s="10"/>
      <c r="G9" s="10"/>
      <c r="H9" s="9"/>
      <c r="I9" s="9"/>
      <c r="J9" s="9"/>
    </row>
    <row r="10" spans="1:10" x14ac:dyDescent="0.25">
      <c r="A10" s="17"/>
      <c r="B10" s="8"/>
      <c r="C10" s="10"/>
      <c r="D10" s="10"/>
      <c r="E10" s="10"/>
      <c r="F10" s="10"/>
      <c r="G10" s="16"/>
      <c r="H10" s="9"/>
      <c r="I10" s="9"/>
      <c r="J10" s="9"/>
    </row>
    <row r="11" spans="1:10" x14ac:dyDescent="0.25">
      <c r="A11" s="11" t="s">
        <v>6</v>
      </c>
      <c r="B11" s="18"/>
      <c r="C11" s="19"/>
      <c r="D11" s="19">
        <f>SUM(D6:D10)</f>
        <v>80074.5</v>
      </c>
      <c r="E11" s="19"/>
      <c r="F11" s="20">
        <f>SUM(F6:F10)</f>
        <v>74586.760000000009</v>
      </c>
      <c r="G11" s="19"/>
      <c r="H11" s="21">
        <f>SUM(H6:H10)</f>
        <v>80717.569999999992</v>
      </c>
      <c r="I11" s="9"/>
      <c r="J11" s="22">
        <f>SUM(J6:J10)</f>
        <v>67478.83</v>
      </c>
    </row>
    <row r="12" spans="1:10" x14ac:dyDescent="0.25">
      <c r="A12" s="9"/>
      <c r="B12" s="9"/>
      <c r="C12" s="10"/>
      <c r="D12" s="10"/>
      <c r="E12" s="10"/>
      <c r="F12" s="10"/>
      <c r="G12" s="10"/>
      <c r="H12" s="9"/>
      <c r="I12" s="9"/>
      <c r="J12" s="9"/>
    </row>
    <row r="13" spans="1:10" x14ac:dyDescent="0.25">
      <c r="A13" s="23" t="s">
        <v>14</v>
      </c>
      <c r="B13" s="9"/>
      <c r="C13" s="10"/>
      <c r="D13" s="10"/>
      <c r="E13" s="10"/>
      <c r="F13" s="10"/>
      <c r="G13" s="10"/>
      <c r="H13" s="9"/>
      <c r="I13" s="9"/>
      <c r="J13" s="9"/>
    </row>
    <row r="16" spans="1:10" x14ac:dyDescent="0.25">
      <c r="F16" s="2"/>
    </row>
    <row r="1048575" spans="2:2" x14ac:dyDescent="0.25">
      <c r="B1048575">
        <f>SUM(B6:B1048574)</f>
        <v>2704</v>
      </c>
    </row>
  </sheetData>
  <printOptions gridLines="1"/>
  <pageMargins left="0.7" right="0.7" top="0.75" bottom="0.75" header="0.3" footer="0.3"/>
  <pageSetup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Results 218-37</vt:lpstr>
      <vt:lpstr>'Bid Results 218-37'!Print_Area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 Student</dc:creator>
  <cp:lastModifiedBy>Valerie Rhodes-Sorrelle</cp:lastModifiedBy>
  <cp:lastPrinted>2018-02-28T14:44:21Z</cp:lastPrinted>
  <dcterms:created xsi:type="dcterms:W3CDTF">2018-02-26T18:57:35Z</dcterms:created>
  <dcterms:modified xsi:type="dcterms:W3CDTF">2018-03-01T14:41:56Z</dcterms:modified>
</cp:coreProperties>
</file>